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ekretar\общая\Переводчик\"/>
    </mc:Choice>
  </mc:AlternateContent>
  <xr:revisionPtr revIDLastSave="0" documentId="13_ncr:1_{408D0FEE-F7B1-4142-9162-D387FC9C2B91}" xr6:coauthVersionLast="47" xr6:coauthVersionMax="47" xr10:uidLastSave="{00000000-0000-0000-0000-000000000000}"/>
  <bookViews>
    <workbookView xWindow="-120" yWindow="-120" windowWidth="29040" windowHeight="15720" activeTab="1" xr2:uid="{00000000-000D-0000-FFFF-FFFF00000000}"/>
  </bookViews>
  <sheets>
    <sheet name="Итоги 7" sheetId="1" r:id="rId1"/>
    <sheet name="Итоги 7 (каз)" sheetId="3"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F27" i="3"/>
  <c r="F26" i="3"/>
  <c r="F25" i="3"/>
  <c r="F23" i="3"/>
  <c r="F22" i="3"/>
  <c r="F21" i="3"/>
  <c r="F28" i="1"/>
  <c r="F27" i="1"/>
  <c r="F26" i="1"/>
  <c r="F25" i="1"/>
  <c r="F23" i="1"/>
  <c r="F22" i="1"/>
  <c r="F21" i="1"/>
</calcChain>
</file>

<file path=xl/sharedStrings.xml><?xml version="1.0" encoding="utf-8"?>
<sst xmlns="http://schemas.openxmlformats.org/spreadsheetml/2006/main" count="163" uniqueCount="125">
  <si>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</si>
  <si>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</si>
  <si>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</si>
  <si>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</si>
  <si>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</si>
  <si>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</si>
  <si>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</si>
  <si>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</si>
  <si>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</si>
  <si>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</si>
  <si>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</si>
  <si>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</si>
  <si>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</si>
  <si>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</si>
  <si>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</si>
  <si>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</si>
  <si>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</si>
  <si>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</si>
  <si>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</si>
  <si>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</si>
  <si>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</si>
  <si>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</si>
  <si>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</si>
  <si>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</si>
  <si>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</si>
  <si>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</si>
  <si>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</si>
  <si>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</si>
  <si>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</si>
  <si>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</si>
  <si>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</si>
  <si>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</si>
  <si>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</si>
  <si>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</si>
  <si>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дана</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</si>
  <si>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</si>
  <si>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</si>
  <si>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</si>
  <si>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</si>
  <si>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</si>
  <si>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</si>
  <si>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</si>
  <si>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</si>
  <si>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</si>
  <si>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</si>
  <si>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</si>
  <si>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</si>
  <si>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</si>
  <si>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</si>
  <si>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</si>
  <si>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</si>
  <si>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</si>
  <si>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</si>
  <si>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</si>
  <si>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Бас дәрігер</t>
  </si>
  <si>
    <t xml:space="preserve"> комисси мүшелері:</t>
  </si>
  <si>
    <t xml:space="preserve">Заңкеңесші: </t>
  </si>
  <si>
    <t>зертхана меңгерушісі</t>
  </si>
  <si>
    <t xml:space="preserve">Дәрі дәрмектер мен медициналық бұйымдардың атауы   </t>
  </si>
  <si>
    <t>ЕАККжәнеД бөлімінің меңгерушісі</t>
  </si>
  <si>
    <t>ПРОТОКОЛ ИТОГОВ № 7 от 01 ноября 2023 года</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</si>
  <si>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</si>
  <si>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Рассмотрение представленных ценовых предложений от потенциальных поставщиков осуществляется 27 октября 2023 г. в 09.30 комиссией в составе:</t>
  </si>
  <si>
    <t>Крук Игорь Алексеевич - и.о.главного врача</t>
  </si>
  <si>
    <t xml:space="preserve">Архипова Людмила Адольфовна - врач-лаборант диагностической лаборатории   </t>
  </si>
  <si>
    <t>Жгут-автомат для забора крови</t>
  </si>
  <si>
    <t>Марля нестерильная (в упаковке по 10 м)</t>
  </si>
  <si>
    <t>Вата нестерильная (в упаковке по 100 г)</t>
  </si>
  <si>
    <t>Медикаменты</t>
  </si>
  <si>
    <t>Миконазол 2%, свечи вагинальные , 100мг № 7</t>
  </si>
  <si>
    <t>Lactobacillus helveticus R0052, Lactobacillus rhamnosus R0011 (капсулы № 20)</t>
  </si>
  <si>
    <t>Этинилэстрадиол 0,03 мг, левоноргестрел 0,15 мг</t>
  </si>
  <si>
    <t>Тест для раннего определения беременности</t>
  </si>
  <si>
    <t>уп</t>
  </si>
  <si>
    <t>уп.</t>
  </si>
  <si>
    <t>шт</t>
  </si>
  <si>
    <t xml:space="preserve"> ТОО «Альянс-Фарм»,                                                                      г. Усть-Каменогорск, ул. Бажова, 333/1                                                    26.10.23 г. 10-35</t>
  </si>
  <si>
    <t>Жгут кровоостан.полуавтомат. д/взрослых р/р 450*25 № 1 "Biocare"</t>
  </si>
  <si>
    <t>соответствует</t>
  </si>
  <si>
    <t>Марля мед.фасован. 10мх90 см (30 пл) х/б, отбеленная, нестерил.в кусках</t>
  </si>
  <si>
    <t>Вата 100 г н/ст Ван дер Велт 100 гр</t>
  </si>
  <si>
    <t>Лацидофил WM № 20 капс</t>
  </si>
  <si>
    <t>Ригевидон № 21 таб сах/обол</t>
  </si>
  <si>
    <t>Тест д/опред беременности Beetest Luxe (ПОЛОСКА)</t>
  </si>
  <si>
    <t>ТОО "ADAL MEDICA KAZAKHSTAN", г.Семей, ул.Шугаева, 6А оф.31</t>
  </si>
  <si>
    <t>Экспресс-тест для раннего определения беременности, модификации: кассетный, в упаковке № 1</t>
  </si>
  <si>
    <t xml:space="preserve">ТОО «Альянс-Фарм»,                                                                      г. Усть-Каменогорск, ул. Бажова, 333/1    </t>
  </si>
  <si>
    <t>ТОО "ADAL MEDICA KAZAKHSTAN", г.Семей, ул.Шугаева, 6А оф.31 26.10.23 г. 13-30</t>
  </si>
  <si>
    <t>И.о.главного врача</t>
  </si>
  <si>
    <t>И.А.Крук</t>
  </si>
  <si>
    <t>Врач-лаборант диагностической лаборатории</t>
  </si>
  <si>
    <t>Л.А.Архипова</t>
  </si>
  <si>
    <t xml:space="preserve">В закупе способом запроса ценовых предложений приняли участие два поставщика. Комиссия установила соответствие потенциальных поставщиков  требованиям пункта 75 Правил, утв. Приказом МЗ РК № 110 от 07.06.2023 г. </t>
  </si>
  <si>
    <t xml:space="preserve">В случае предоставления документов в соответствии с п.78 и 80 Правил - победитель ТОО «Альянс-Фарм»,  г. Усть-Каменогорск, ул. Серикбаева, 27, ул. Бажова, 333/1  </t>
  </si>
  <si>
    <t>Закуп способом ЗЦП признан несостоявшимся  в связи с отсутствием ценовых предложений согласно п. 79 Правил</t>
  </si>
  <si>
    <t>2023жылғы 01 қараша   №7  қорытынды хаттамасы</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</si>
  <si>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07.06.2021 жылғы № 110 ҚР ТМККК шеңберінде бекітілген баға ұсыныстарын сұрау тәсілімен                                                                                                                                                                                                                                                                                                                </t>
  </si>
  <si>
    <t xml:space="preserve">Ұсынылған баға ұсыныстарын әлеуетті жеткізушілер 2023 жылдың  27 қазан сағ 09-30 дейін жүзеге асырады, комиссия құрамында: </t>
  </si>
  <si>
    <t>Крук Игорь Алексеевич - бас дәрігердің м.а</t>
  </si>
  <si>
    <t>Сатып алуға баға ұсыныстарын сұрау арқылы екі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No 110 бұйрығымен.</t>
  </si>
  <si>
    <t xml:space="preserve">  «Альянс-Фарм», ЖШС                                                                     Өскемен қ  Бажов к, 333/1                                                    26.10.23 г. 10-35</t>
  </si>
  <si>
    <t xml:space="preserve"> "ADAL MEDICA KAZAKHSTAN" ЖШС, Семей қ, Шугаев к, 6А оф.31 26.10.23 г. 13-30</t>
  </si>
  <si>
    <t>Ұсынылған сауда атауы және қысқаша сипаттамасыа</t>
  </si>
  <si>
    <t>ұсынылған баға</t>
  </si>
  <si>
    <t>Техникалық шарттарға сәйкестік</t>
  </si>
  <si>
    <t>Басқа медициналық мақсаттағы бұйымдар мен бұйымдар</t>
  </si>
  <si>
    <t>Қан алу үшін автоматты турникет</t>
  </si>
  <si>
    <t>Стерильді емес дәке (10 м қаптамаға салынған)</t>
  </si>
  <si>
    <t>Стерильді емес мақта (100 г оралған)</t>
  </si>
  <si>
    <t>Дәрілер</t>
  </si>
  <si>
    <t>Миконазол 2%, вагинальды суппозиторийлер, 100 мг No7</t>
  </si>
  <si>
    <t>Lactobacillus helveticus R0052, Lactobacillus rhamnosus R0011 (№ 20 капсулалар)</t>
  </si>
  <si>
    <t>Жүктілікті ерте анықтауға арналған тест</t>
  </si>
  <si>
    <t>Жартылай автоматты гемостатикалық турникет. ересектерге арналған өлшемі 450*25 No 1 «Биокаре»</t>
  </si>
  <si>
    <t>Медициналық дәке оралған. 10мх90 см (30 пл) мақта, ағартылған, стерильді емес, кесектерге</t>
  </si>
  <si>
    <t>Мақта жүн 100 г н/ст Van der Velt 100 г</t>
  </si>
  <si>
    <t xml:space="preserve">Жүктілік сынағы Beetest Luxe </t>
  </si>
  <si>
    <t>Жүктілікті ерте анықтауға арналған экспресс-тест, модификациялар: кассета, №1 қаптамада</t>
  </si>
  <si>
    <t xml:space="preserve"> "ADAL MEDICA KAZAKHSTAN" ЖШС, Семей қ, Шугаев к, 6А </t>
  </si>
  <si>
    <t xml:space="preserve">Л.Архипова </t>
  </si>
  <si>
    <t>дәрігер зертханашы</t>
  </si>
  <si>
    <t xml:space="preserve"> комиссия төрағасы:</t>
  </si>
  <si>
    <t>И.Крук</t>
  </si>
  <si>
    <t>сәйкес келеді</t>
  </si>
  <si>
    <t xml:space="preserve">Л.Архипова -дәрігер зертханашы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</si>
</sst>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1"/>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0" fontId="7" fillId="0" borderId="8" xfId="0"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2" fontId="5" fillId="0" borderId="10" xfId="0" applyNumberFormat="1" applyFont="1" applyBorder="1" applyAlignment="1">
      <alignment horizontal="left" vertical="top"/>
    </xf>
    <xf numFmtId="0" fontId="5" fillId="0" borderId="14" xfId="0" applyFont="1" applyBorder="1" applyAlignment="1">
      <alignment horizontal="left" vertical="top" wrapText="1"/>
    </xf>
    <xf numFmtId="0" fontId="11" fillId="0" borderId="0" xfId="0" applyFont="1"/>
    <xf numFmtId="0" fontId="11" fillId="0" borderId="11" xfId="0" applyFont="1" applyBorder="1"/>
    <xf numFmtId="0" fontId="11" fillId="0" borderId="12" xfId="0" applyFont="1" applyBorder="1"/>
    <xf numFmtId="0" fontId="11" fillId="0" borderId="13" xfId="0" applyFont="1" applyBorder="1"/>
    <xf numFmtId="0" fontId="7" fillId="2" borderId="9" xfId="0" applyFont="1" applyFill="1" applyBorder="1" applyAlignment="1">
      <alignment vertical="top" wrapText="1"/>
    </xf>
    <xf numFmtId="0" fontId="11" fillId="0" borderId="15" xfId="0" applyFont="1" applyBorder="1"/>
    <xf numFmtId="0" fontId="11" fillId="0" borderId="17" xfId="0" applyFont="1" applyBorder="1"/>
    <xf numFmtId="0" fontId="5" fillId="0" borderId="8" xfId="0" applyFont="1" applyBorder="1" applyAlignment="1">
      <alignment horizontal="left" vertical="top" wrapText="1"/>
    </xf>
    <xf numFmtId="0" fontId="7" fillId="0" borderId="8" xfId="0" applyFont="1" applyBorder="1" applyAlignment="1">
      <alignment horizontal="left" wrapText="1"/>
    </xf>
    <xf numFmtId="0" fontId="8" fillId="0" borderId="8" xfId="0" applyFont="1" applyBorder="1" applyAlignment="1">
      <alignment horizontal="right" vertical="top"/>
    </xf>
    <xf numFmtId="2" fontId="5" fillId="0" borderId="8" xfId="0" applyNumberFormat="1" applyFont="1" applyBorder="1" applyAlignment="1">
      <alignment horizontal="right" vertical="top"/>
    </xf>
    <xf numFmtId="4" fontId="5" fillId="0" borderId="8" xfId="0" applyNumberFormat="1" applyFont="1" applyBorder="1" applyAlignment="1">
      <alignment horizontal="right" vertical="top" wrapText="1"/>
    </xf>
    <xf numFmtId="0" fontId="5" fillId="0" borderId="8" xfId="0" applyFont="1" applyBorder="1" applyAlignment="1">
      <alignment horizontal="right" vertical="top"/>
    </xf>
    <xf numFmtId="2" fontId="8" fillId="0" borderId="8" xfId="0" applyNumberFormat="1" applyFont="1" applyBorder="1" applyAlignment="1">
      <alignment horizontal="right" vertical="top"/>
    </xf>
    <xf numFmtId="1" fontId="8" fillId="0" borderId="8" xfId="0" applyNumberFormat="1" applyFont="1" applyBorder="1" applyAlignment="1">
      <alignment horizontal="right" vertical="top"/>
    </xf>
    <xf numFmtId="1" fontId="5" fillId="0" borderId="8" xfId="0" applyNumberFormat="1" applyFont="1" applyBorder="1" applyAlignment="1">
      <alignment horizontal="right" vertical="top" wrapText="1"/>
    </xf>
    <xf numFmtId="0" fontId="5" fillId="0" borderId="17" xfId="0" applyFont="1" applyBorder="1" applyAlignment="1">
      <alignment vertical="top" wrapText="1"/>
    </xf>
    <xf numFmtId="1" fontId="9" fillId="0" borderId="8" xfId="0" applyNumberFormat="1" applyFont="1" applyBorder="1" applyAlignment="1">
      <alignment horizontal="right" vertical="top"/>
    </xf>
    <xf numFmtId="2" fontId="9" fillId="0" borderId="8" xfId="0" applyNumberFormat="1" applyFont="1" applyBorder="1" applyAlignment="1">
      <alignment horizontal="right" vertical="top"/>
    </xf>
    <xf numFmtId="0" fontId="12" fillId="0" borderId="16" xfId="0" applyFont="1" applyBorder="1"/>
    <xf numFmtId="1" fontId="6" fillId="0" borderId="8" xfId="0" applyNumberFormat="1" applyFont="1" applyBorder="1" applyAlignment="1">
      <alignment horizontal="right" vertical="top" wrapText="1"/>
    </xf>
    <xf numFmtId="2" fontId="5" fillId="0" borderId="10" xfId="0" applyNumberFormat="1" applyFont="1" applyBorder="1" applyAlignment="1">
      <alignment horizontal="right" vertical="top"/>
    </xf>
    <xf numFmtId="0" fontId="5" fillId="0" borderId="10" xfId="0" applyFont="1" applyBorder="1" applyAlignment="1">
      <alignment horizontal="right" vertical="top"/>
    </xf>
    <xf numFmtId="4" fontId="5" fillId="0" borderId="10" xfId="0" applyNumberFormat="1" applyFont="1" applyBorder="1" applyAlignment="1">
      <alignment horizontal="right" vertical="top" wrapText="1"/>
    </xf>
    <xf numFmtId="2" fontId="8" fillId="2" borderId="18" xfId="0" applyNumberFormat="1" applyFont="1" applyFill="1" applyBorder="1" applyAlignment="1">
      <alignment vertical="top" wrapText="1"/>
    </xf>
    <xf numFmtId="0" fontId="11" fillId="0" borderId="14" xfId="0" applyFont="1" applyBorder="1"/>
    <xf numFmtId="2" fontId="11" fillId="0" borderId="8" xfId="0" applyNumberFormat="1" applyFont="1" applyBorder="1"/>
    <xf numFmtId="0" fontId="11" fillId="0" borderId="18" xfId="0" applyFont="1" applyBorder="1"/>
    <xf numFmtId="0" fontId="5" fillId="0" borderId="19" xfId="0" applyFont="1" applyBorder="1" applyAlignment="1">
      <alignment horizontal="left" vertical="top" wrapText="1"/>
    </xf>
    <xf numFmtId="2" fontId="8" fillId="0" borderId="20" xfId="0" applyNumberFormat="1" applyFont="1" applyBorder="1" applyAlignment="1">
      <alignment horizontal="right" vertical="top"/>
    </xf>
    <xf numFmtId="2" fontId="8" fillId="2" borderId="21" xfId="0" applyNumberFormat="1" applyFont="1" applyFill="1" applyBorder="1" applyAlignment="1">
      <alignment vertical="top" wrapText="1"/>
    </xf>
    <xf numFmtId="0" fontId="7" fillId="0" borderId="9" xfId="0" applyFont="1" applyBorder="1" applyAlignment="1">
      <alignmen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2" borderId="0" xfId="0" applyFont="1" applyFill="1" applyAlignment="1">
      <alignment horizontal="center" vertical="top" wrapText="1"/>
    </xf>
    <xf numFmtId="0" fontId="5" fillId="0" borderId="1" xfId="0" applyFont="1" applyBorder="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1" xfId="0" applyFont="1" applyFill="1" applyBorder="1" applyAlignment="1">
      <alignment horizontal="left" vertical="top" wrapText="1"/>
    </xf>
    <xf numFmtId="0" fontId="5"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P38"/>
  <sheetViews>
    <sheetView topLeftCell="A16" zoomScale="110" zoomScaleNormal="110" workbookViewId="0">
      <pane xSplit="1" topLeftCell="B1" activePane="topRight" state="frozen"/>
      <selection activeCell="A98" sqref="A98"/>
      <selection pane="topRight" activeCell="B32" sqref="B32"/>
    </sheetView>
  </sheetViews>
  <sheetFormatPr defaultRowHeight="12.75"/>
  <cols>
    <col min="1" max="1" width="4.28515625" customWidth="1"/>
    <col min="2" max="2" width="17.5703125" customWidth="1"/>
    <col min="3" max="3" width="5" customWidth="1"/>
    <col min="4" max="4" width="6.85546875" customWidth="1"/>
    <col min="5" max="5" width="7.7109375" customWidth="1"/>
    <col min="6" max="6" width="10.7109375" customWidth="1"/>
    <col min="7" max="7" width="18.5703125" customWidth="1"/>
    <col min="8" max="8" width="7" customWidth="1"/>
    <col min="9" max="9" width="11.42578125" customWidth="1"/>
    <col min="10" max="10" width="21.85546875" customWidth="1"/>
    <col min="11" max="11" width="8.7109375" customWidth="1"/>
    <col min="12" max="12" width="11" customWidth="1"/>
    <col min="13" max="13" width="15.140625" customWidth="1"/>
    <col min="14" max="14" width="33"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16" ht="20.25" customHeight="1">
      <c r="B1" s="60" t="s">
        <v>60</v>
      </c>
      <c r="C1" s="60"/>
      <c r="D1" s="60"/>
      <c r="E1" s="60"/>
      <c r="F1" s="60"/>
      <c r="G1" s="60"/>
      <c r="H1" s="60"/>
      <c r="I1" s="60"/>
      <c r="J1" s="60"/>
      <c r="K1" s="60"/>
      <c r="L1" s="60"/>
      <c r="M1" s="2"/>
      <c r="N1" s="2"/>
      <c r="O1" s="2"/>
      <c r="P1" s="1"/>
    </row>
    <row r="2" spans="1:16" s="3" customFormat="1" ht="81.75" customHeight="1">
      <c r="B2" s="61" t="s">
        <v>61</v>
      </c>
      <c r="C2" s="61"/>
      <c r="D2" s="61"/>
      <c r="E2" s="61"/>
      <c r="F2" s="61"/>
      <c r="G2" s="61"/>
      <c r="H2" s="61"/>
      <c r="I2" s="61"/>
      <c r="J2" s="61"/>
      <c r="K2" s="61"/>
      <c r="L2" s="61"/>
      <c r="M2" s="5"/>
      <c r="N2" s="5"/>
      <c r="O2" s="5"/>
      <c r="P2" s="4"/>
    </row>
    <row r="3" spans="1:16" s="3" customFormat="1" ht="23.25" customHeight="1">
      <c r="A3" s="4"/>
      <c r="B3" s="58"/>
      <c r="C3" s="58"/>
      <c r="D3" s="58"/>
      <c r="E3" s="58"/>
      <c r="F3" s="58"/>
      <c r="G3" s="4"/>
      <c r="H3" s="4"/>
      <c r="I3" s="4"/>
      <c r="J3" s="4"/>
      <c r="K3" s="4"/>
      <c r="L3" s="4"/>
      <c r="N3" s="4"/>
      <c r="O3" s="4"/>
      <c r="P3" s="4"/>
    </row>
    <row r="4" spans="1:16" s="3" customFormat="1" ht="13.7" customHeight="1">
      <c r="A4" s="6"/>
      <c r="B4" s="6" t="s">
        <v>0</v>
      </c>
      <c r="C4" s="6"/>
      <c r="J4" s="7" t="s">
        <v>1</v>
      </c>
      <c r="P4" s="8"/>
    </row>
    <row r="5" spans="1:16" s="3" customFormat="1" ht="13.7" customHeight="1">
      <c r="J5" s="7" t="s">
        <v>2</v>
      </c>
      <c r="M5" s="8"/>
      <c r="P5" s="8"/>
    </row>
    <row r="6" spans="1:16" s="3" customFormat="1" ht="15" customHeight="1">
      <c r="P6" s="8"/>
    </row>
    <row r="7" spans="1:16" s="3" customFormat="1" ht="11.25">
      <c r="E7" s="8"/>
      <c r="F7" s="8"/>
      <c r="G7" s="8"/>
      <c r="H7" s="8"/>
      <c r="I7" s="8"/>
      <c r="J7" s="8"/>
      <c r="K7" s="8"/>
      <c r="L7" s="8"/>
    </row>
    <row r="8" spans="1:16" s="3" customFormat="1" ht="11.25">
      <c r="A8" s="8"/>
      <c r="B8" s="8" t="s">
        <v>62</v>
      </c>
      <c r="C8" s="8"/>
      <c r="E8" s="8"/>
      <c r="F8" s="8"/>
      <c r="G8" s="8"/>
      <c r="H8" s="8"/>
      <c r="I8" s="8"/>
      <c r="J8" s="8"/>
      <c r="K8" s="8"/>
      <c r="L8" s="8"/>
    </row>
    <row r="9" spans="1:16" s="3" customFormat="1" ht="11.25">
      <c r="A9" s="8"/>
      <c r="B9" s="8"/>
      <c r="C9" s="8"/>
      <c r="E9" s="8"/>
      <c r="F9" s="8"/>
      <c r="G9" s="8"/>
      <c r="H9" s="8"/>
      <c r="I9" s="8"/>
      <c r="J9" s="8"/>
      <c r="K9" s="8"/>
      <c r="L9" s="8"/>
    </row>
    <row r="10" spans="1:16" s="3" customFormat="1" ht="11.25">
      <c r="A10" s="9"/>
      <c r="B10" s="9" t="s">
        <v>3</v>
      </c>
      <c r="C10" s="9"/>
      <c r="D10" s="3" t="s">
        <v>63</v>
      </c>
    </row>
    <row r="11" spans="1:16" s="3" customFormat="1" ht="11.25">
      <c r="A11" s="9"/>
      <c r="B11" s="9" t="s">
        <v>4</v>
      </c>
      <c r="C11" s="9"/>
      <c r="D11" s="8" t="s">
        <v>5</v>
      </c>
      <c r="E11" s="8"/>
      <c r="F11" s="8"/>
      <c r="G11" s="8"/>
      <c r="H11" s="8"/>
      <c r="I11" s="8"/>
      <c r="J11" s="8"/>
      <c r="K11" s="8"/>
      <c r="L11" s="8"/>
    </row>
    <row r="12" spans="1:16" s="3" customFormat="1" ht="11.25">
      <c r="C12" s="9"/>
      <c r="D12" s="8" t="s">
        <v>6</v>
      </c>
    </row>
    <row r="13" spans="1:16" s="3" customFormat="1" ht="11.25">
      <c r="A13" s="9"/>
      <c r="B13" s="9"/>
      <c r="C13" s="9"/>
      <c r="D13" s="8" t="s">
        <v>7</v>
      </c>
    </row>
    <row r="14" spans="1:16" s="3" customFormat="1" ht="11.25">
      <c r="A14" s="9"/>
      <c r="B14" s="9"/>
      <c r="C14" s="9"/>
      <c r="D14" s="8" t="s">
        <v>64</v>
      </c>
    </row>
    <row r="15" spans="1:16" s="3" customFormat="1" ht="11.25">
      <c r="A15" s="9"/>
      <c r="B15" s="9" t="s">
        <v>8</v>
      </c>
      <c r="C15" s="9"/>
      <c r="D15" s="8" t="s">
        <v>9</v>
      </c>
    </row>
    <row r="16" spans="1:16" s="3" customFormat="1" ht="11.25">
      <c r="A16" s="8"/>
      <c r="B16" s="8"/>
      <c r="C16" s="9"/>
      <c r="E16" s="8"/>
      <c r="F16" s="8"/>
      <c r="G16" s="8"/>
      <c r="H16" s="8"/>
      <c r="I16" s="8"/>
      <c r="J16" s="8"/>
      <c r="K16" s="8"/>
      <c r="L16" s="8"/>
    </row>
    <row r="17" spans="1:16" s="3" customFormat="1" ht="29.25" customHeight="1" thickBot="1">
      <c r="B17" s="59" t="s">
        <v>92</v>
      </c>
      <c r="C17" s="59"/>
      <c r="D17" s="59"/>
      <c r="E17" s="59"/>
      <c r="F17" s="59"/>
      <c r="G17" s="59"/>
      <c r="H17" s="59"/>
      <c r="I17" s="59"/>
      <c r="J17" s="59"/>
      <c r="K17" s="59"/>
      <c r="L17" s="59"/>
      <c r="M17" s="59"/>
      <c r="N17" s="10"/>
      <c r="O17" s="10"/>
      <c r="P17" s="10"/>
    </row>
    <row r="18" spans="1:16" s="3" customFormat="1" ht="57.75" customHeight="1" thickBot="1">
      <c r="A18" s="56" t="s">
        <v>10</v>
      </c>
      <c r="B18" s="56" t="s">
        <v>11</v>
      </c>
      <c r="C18" s="56" t="s">
        <v>12</v>
      </c>
      <c r="D18" s="56" t="s">
        <v>13</v>
      </c>
      <c r="E18" s="56" t="s">
        <v>14</v>
      </c>
      <c r="F18" s="56" t="s">
        <v>15</v>
      </c>
      <c r="G18" s="62" t="s">
        <v>76</v>
      </c>
      <c r="H18" s="63"/>
      <c r="I18" s="64"/>
      <c r="J18" s="62" t="s">
        <v>87</v>
      </c>
      <c r="K18" s="63"/>
      <c r="L18" s="64"/>
      <c r="M18" s="56" t="s">
        <v>16</v>
      </c>
      <c r="N18" s="56" t="s">
        <v>17</v>
      </c>
      <c r="O18" s="56" t="s">
        <v>18</v>
      </c>
      <c r="P18" s="56" t="s">
        <v>19</v>
      </c>
    </row>
    <row r="19" spans="1:16" s="3" customFormat="1" ht="81" customHeight="1" thickBot="1">
      <c r="A19" s="57"/>
      <c r="B19" s="57"/>
      <c r="C19" s="57"/>
      <c r="D19" s="57"/>
      <c r="E19" s="57"/>
      <c r="F19" s="57"/>
      <c r="G19" s="11" t="s">
        <v>20</v>
      </c>
      <c r="H19" s="11" t="s">
        <v>21</v>
      </c>
      <c r="I19" s="11" t="s">
        <v>22</v>
      </c>
      <c r="J19" s="11" t="s">
        <v>20</v>
      </c>
      <c r="K19" s="11" t="s">
        <v>21</v>
      </c>
      <c r="L19" s="11" t="s">
        <v>22</v>
      </c>
      <c r="M19" s="57"/>
      <c r="N19" s="57"/>
      <c r="O19" s="57"/>
      <c r="P19" s="57"/>
    </row>
    <row r="20" spans="1:16" s="24" customFormat="1" ht="33.75">
      <c r="A20" s="12"/>
      <c r="B20" s="15" t="s">
        <v>23</v>
      </c>
      <c r="C20" s="13"/>
      <c r="D20" s="13"/>
      <c r="E20" s="16"/>
      <c r="F20" s="22"/>
      <c r="G20" s="25"/>
      <c r="H20" s="26"/>
      <c r="I20" s="27"/>
      <c r="J20" s="25"/>
      <c r="K20" s="26"/>
      <c r="L20" s="27"/>
      <c r="M20" s="29"/>
      <c r="N20" s="28"/>
      <c r="O20" s="26"/>
      <c r="P20" s="26"/>
    </row>
    <row r="21" spans="1:16" s="24" customFormat="1" ht="60" customHeight="1">
      <c r="A21" s="12">
        <v>1</v>
      </c>
      <c r="B21" s="31" t="s">
        <v>65</v>
      </c>
      <c r="C21" s="33" t="s">
        <v>24</v>
      </c>
      <c r="D21" s="38">
        <v>10</v>
      </c>
      <c r="E21" s="34">
        <v>1300</v>
      </c>
      <c r="F21" s="45">
        <f>D21*E21</f>
        <v>13000</v>
      </c>
      <c r="G21" s="23" t="s">
        <v>77</v>
      </c>
      <c r="H21" s="37">
        <v>1150</v>
      </c>
      <c r="I21" s="48" t="s">
        <v>78</v>
      </c>
      <c r="J21" s="23"/>
      <c r="K21" s="37"/>
      <c r="L21" s="48"/>
      <c r="M21" s="34"/>
      <c r="N21" s="14" t="s">
        <v>93</v>
      </c>
      <c r="O21" s="41">
        <v>10</v>
      </c>
      <c r="P21" s="42">
        <v>11500</v>
      </c>
    </row>
    <row r="22" spans="1:16" s="24" customFormat="1" ht="61.5" customHeight="1">
      <c r="A22" s="12">
        <v>2</v>
      </c>
      <c r="B22" s="31" t="s">
        <v>66</v>
      </c>
      <c r="C22" s="33" t="s">
        <v>73</v>
      </c>
      <c r="D22" s="38">
        <v>20</v>
      </c>
      <c r="E22" s="34">
        <v>1500</v>
      </c>
      <c r="F22" s="45">
        <f>D22*E22</f>
        <v>30000</v>
      </c>
      <c r="G22" s="23" t="s">
        <v>79</v>
      </c>
      <c r="H22" s="37">
        <v>1500</v>
      </c>
      <c r="I22" s="48" t="s">
        <v>78</v>
      </c>
      <c r="J22" s="23"/>
      <c r="K22" s="37"/>
      <c r="L22" s="48"/>
      <c r="M22" s="30"/>
      <c r="N22" s="14" t="s">
        <v>93</v>
      </c>
      <c r="O22" s="41">
        <v>20</v>
      </c>
      <c r="P22" s="42">
        <v>30000</v>
      </c>
    </row>
    <row r="23" spans="1:16" s="24" customFormat="1" ht="60.75" customHeight="1">
      <c r="A23" s="12">
        <v>3</v>
      </c>
      <c r="B23" s="31" t="s">
        <v>67</v>
      </c>
      <c r="C23" s="33" t="s">
        <v>73</v>
      </c>
      <c r="D23" s="38">
        <v>200</v>
      </c>
      <c r="E23" s="34">
        <v>500</v>
      </c>
      <c r="F23" s="45">
        <f>D23*E23</f>
        <v>100000</v>
      </c>
      <c r="G23" s="23" t="s">
        <v>80</v>
      </c>
      <c r="H23" s="37">
        <v>368</v>
      </c>
      <c r="I23" s="48" t="s">
        <v>78</v>
      </c>
      <c r="J23" s="23"/>
      <c r="K23" s="37"/>
      <c r="L23" s="48"/>
      <c r="M23" s="30"/>
      <c r="N23" s="14" t="s">
        <v>93</v>
      </c>
      <c r="O23" s="41">
        <v>200</v>
      </c>
      <c r="P23" s="42">
        <v>73600</v>
      </c>
    </row>
    <row r="24" spans="1:16" s="24" customFormat="1" ht="15">
      <c r="A24" s="12"/>
      <c r="B24" s="32" t="s">
        <v>68</v>
      </c>
      <c r="C24" s="33"/>
      <c r="D24" s="38"/>
      <c r="E24" s="36"/>
      <c r="F24" s="46"/>
      <c r="G24" s="49"/>
      <c r="H24" s="50"/>
      <c r="I24" s="51"/>
      <c r="J24" s="49"/>
      <c r="K24" s="50"/>
      <c r="L24" s="51"/>
      <c r="M24" s="30"/>
      <c r="N24" s="28"/>
      <c r="O24" s="41"/>
      <c r="P24" s="43"/>
    </row>
    <row r="25" spans="1:16" s="24" customFormat="1" ht="45">
      <c r="A25" s="12">
        <v>4</v>
      </c>
      <c r="B25" s="31" t="s">
        <v>69</v>
      </c>
      <c r="C25" s="12" t="s">
        <v>74</v>
      </c>
      <c r="D25" s="39">
        <v>200</v>
      </c>
      <c r="E25" s="35">
        <v>1635.5</v>
      </c>
      <c r="F25" s="47">
        <f>D25*E25</f>
        <v>327100</v>
      </c>
      <c r="G25" s="49"/>
      <c r="H25" s="50"/>
      <c r="I25" s="51"/>
      <c r="J25" s="49"/>
      <c r="K25" s="50"/>
      <c r="L25" s="51"/>
      <c r="M25" s="30"/>
      <c r="N25" s="55" t="s">
        <v>94</v>
      </c>
      <c r="O25" s="44"/>
      <c r="P25" s="43"/>
    </row>
    <row r="26" spans="1:16" s="24" customFormat="1" ht="61.5" customHeight="1">
      <c r="A26" s="12">
        <v>5</v>
      </c>
      <c r="B26" s="31" t="s">
        <v>70</v>
      </c>
      <c r="C26" s="12" t="s">
        <v>74</v>
      </c>
      <c r="D26" s="39">
        <v>1550</v>
      </c>
      <c r="E26" s="35">
        <v>4314.7</v>
      </c>
      <c r="F26" s="47">
        <f>D26*E26</f>
        <v>6687785</v>
      </c>
      <c r="G26" s="23" t="s">
        <v>81</v>
      </c>
      <c r="H26" s="37">
        <v>4020</v>
      </c>
      <c r="I26" s="48" t="s">
        <v>78</v>
      </c>
      <c r="J26" s="23"/>
      <c r="K26" s="37"/>
      <c r="L26" s="48"/>
      <c r="M26" s="30"/>
      <c r="N26" s="14" t="s">
        <v>93</v>
      </c>
      <c r="O26" s="44">
        <v>1550</v>
      </c>
      <c r="P26" s="42">
        <v>6231000</v>
      </c>
    </row>
    <row r="27" spans="1:16" s="24" customFormat="1" ht="56.25">
      <c r="A27" s="12">
        <v>6</v>
      </c>
      <c r="B27" s="31" t="s">
        <v>71</v>
      </c>
      <c r="C27" s="12" t="s">
        <v>74</v>
      </c>
      <c r="D27" s="39">
        <v>100</v>
      </c>
      <c r="E27" s="35">
        <v>4047.25</v>
      </c>
      <c r="F27" s="47">
        <f>D27*E27</f>
        <v>404725</v>
      </c>
      <c r="G27" s="23" t="s">
        <v>82</v>
      </c>
      <c r="H27" s="37">
        <v>1290</v>
      </c>
      <c r="I27" s="48" t="s">
        <v>78</v>
      </c>
      <c r="J27" s="23"/>
      <c r="K27" s="37"/>
      <c r="L27" s="48"/>
      <c r="M27" s="30"/>
      <c r="N27" s="14" t="s">
        <v>93</v>
      </c>
      <c r="O27" s="44">
        <v>100</v>
      </c>
      <c r="P27" s="42">
        <v>129000</v>
      </c>
    </row>
    <row r="28" spans="1:16" s="24" customFormat="1" ht="61.5" customHeight="1" thickBot="1">
      <c r="A28" s="12">
        <v>7</v>
      </c>
      <c r="B28" s="31" t="s">
        <v>72</v>
      </c>
      <c r="C28" s="12" t="s">
        <v>75</v>
      </c>
      <c r="D28" s="39">
        <v>200</v>
      </c>
      <c r="E28" s="35">
        <v>1000</v>
      </c>
      <c r="F28" s="47">
        <f>D28*E28</f>
        <v>200000</v>
      </c>
      <c r="G28" s="52" t="s">
        <v>83</v>
      </c>
      <c r="H28" s="53">
        <v>200</v>
      </c>
      <c r="I28" s="54" t="s">
        <v>78</v>
      </c>
      <c r="J28" s="52" t="s">
        <v>85</v>
      </c>
      <c r="K28" s="53">
        <v>510</v>
      </c>
      <c r="L28" s="54" t="s">
        <v>78</v>
      </c>
      <c r="M28" s="40" t="s">
        <v>84</v>
      </c>
      <c r="N28" s="28" t="s">
        <v>86</v>
      </c>
      <c r="O28" s="44">
        <v>200</v>
      </c>
      <c r="P28" s="42">
        <v>40000</v>
      </c>
    </row>
    <row r="29" spans="1:16" s="3" customFormat="1" ht="32.25" customHeight="1">
      <c r="A29" s="20"/>
      <c r="B29" s="20" t="s">
        <v>88</v>
      </c>
      <c r="C29" s="20"/>
      <c r="K29" s="3" t="s">
        <v>89</v>
      </c>
    </row>
    <row r="30" spans="1:16" s="3" customFormat="1" ht="11.25">
      <c r="A30" s="21"/>
      <c r="B30" s="21" t="s">
        <v>25</v>
      </c>
      <c r="C30" s="21"/>
    </row>
    <row r="31" spans="1:16" s="3" customFormat="1" ht="11.25">
      <c r="A31" s="20"/>
      <c r="B31" s="20" t="s">
        <v>26</v>
      </c>
      <c r="C31" s="20"/>
      <c r="K31" s="8" t="s">
        <v>27</v>
      </c>
    </row>
    <row r="32" spans="1:16" s="3" customFormat="1" ht="11.25">
      <c r="A32" s="20"/>
      <c r="B32" s="20" t="s">
        <v>28</v>
      </c>
      <c r="C32" s="20"/>
      <c r="K32" s="8" t="s">
        <v>29</v>
      </c>
    </row>
    <row r="33" spans="1:11" s="3" customFormat="1" ht="11.25">
      <c r="A33" s="20"/>
      <c r="B33" s="20" t="s">
        <v>30</v>
      </c>
      <c r="C33" s="20"/>
      <c r="K33" s="8" t="s">
        <v>31</v>
      </c>
    </row>
    <row r="34" spans="1:11" s="3" customFormat="1" ht="11.25">
      <c r="A34" s="20"/>
      <c r="B34" s="20" t="s">
        <v>90</v>
      </c>
      <c r="C34" s="20"/>
      <c r="K34" s="8" t="s">
        <v>91</v>
      </c>
    </row>
    <row r="35" spans="1:11" s="3" customFormat="1" ht="11.25">
      <c r="A35" s="21"/>
      <c r="B35" s="21" t="s">
        <v>8</v>
      </c>
      <c r="C35" s="21"/>
    </row>
    <row r="36" spans="1:11" s="3" customFormat="1" ht="11.25">
      <c r="A36" s="20"/>
      <c r="B36" s="20" t="s">
        <v>32</v>
      </c>
      <c r="C36" s="20"/>
      <c r="K36" s="8" t="s">
        <v>33</v>
      </c>
    </row>
    <row r="37" spans="1:11" s="3" customFormat="1" ht="11.25"/>
    <row r="38" spans="1:11" s="3" customFormat="1" ht="11.25"/>
  </sheetData>
  <mergeCells count="16">
    <mergeCell ref="B3:F3"/>
    <mergeCell ref="B17:M17"/>
    <mergeCell ref="P18:P19"/>
    <mergeCell ref="B1:L1"/>
    <mergeCell ref="B2:L2"/>
    <mergeCell ref="F18:F19"/>
    <mergeCell ref="G18:I18"/>
    <mergeCell ref="M18:M19"/>
    <mergeCell ref="N18:N19"/>
    <mergeCell ref="O18:O19"/>
    <mergeCell ref="J18:L18"/>
    <mergeCell ref="A18:A19"/>
    <mergeCell ref="B18:B19"/>
    <mergeCell ref="C18:C19"/>
    <mergeCell ref="D18:D19"/>
    <mergeCell ref="E18:E19"/>
  </mergeCells>
  <pageMargins left="0.27559055118110237"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sheetPr>
  <dimension ref="A1:U38"/>
  <sheetViews>
    <sheetView tabSelected="1" zoomScale="110" zoomScaleNormal="110" workbookViewId="0">
      <pane xSplit="1" topLeftCell="B1" activePane="topRight" state="frozen"/>
      <selection activeCell="A98" sqref="A98"/>
      <selection pane="topRight" activeCell="K27" sqref="K27"/>
    </sheetView>
  </sheetViews>
  <sheetFormatPr defaultRowHeight="12.75"/>
  <cols>
    <col min="1" max="1" width="4.28515625" customWidth="1"/>
    <col min="2" max="2" width="17.5703125" customWidth="1"/>
    <col min="3" max="3" width="5.7109375" customWidth="1"/>
    <col min="4" max="4" width="5.5703125" customWidth="1"/>
    <col min="5" max="5" width="8.28515625" customWidth="1"/>
    <col min="6" max="6" width="9.28515625" customWidth="1"/>
    <col min="7" max="7" width="21.7109375" customWidth="1"/>
    <col min="8" max="8" width="7.5703125" customWidth="1"/>
    <col min="9" max="9" width="8.5703125" customWidth="1"/>
    <col min="10" max="10" width="14.5703125" customWidth="1"/>
    <col min="11" max="11" width="42" customWidth="1"/>
    <col min="12" max="12" width="10"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21" ht="20.25" customHeight="1">
      <c r="B1" s="60" t="s">
        <v>95</v>
      </c>
      <c r="C1" s="60"/>
      <c r="D1" s="60"/>
      <c r="E1" s="60"/>
      <c r="F1" s="60"/>
      <c r="G1" s="60"/>
      <c r="H1" s="60"/>
      <c r="I1" s="60"/>
      <c r="J1" s="60"/>
      <c r="K1" s="60"/>
      <c r="L1" s="60"/>
      <c r="M1" s="60"/>
      <c r="N1" s="2"/>
      <c r="O1" s="2"/>
      <c r="P1" s="2"/>
      <c r="Q1" s="2"/>
      <c r="R1" s="2"/>
      <c r="S1" s="2"/>
      <c r="T1" s="2"/>
      <c r="U1" s="2"/>
    </row>
    <row r="2" spans="1:21" s="3" customFormat="1" ht="79.150000000000006" customHeight="1">
      <c r="B2" s="61" t="s">
        <v>96</v>
      </c>
      <c r="C2" s="61"/>
      <c r="D2" s="61"/>
      <c r="E2" s="61"/>
      <c r="F2" s="61"/>
      <c r="G2" s="61"/>
      <c r="H2" s="61"/>
      <c r="I2" s="61"/>
      <c r="J2" s="61"/>
      <c r="K2" s="61"/>
      <c r="L2" s="61"/>
      <c r="M2" s="61"/>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7" customHeight="1">
      <c r="A4" s="6"/>
      <c r="B4" s="6" t="s">
        <v>37</v>
      </c>
      <c r="C4" s="6"/>
      <c r="K4" s="8" t="s">
        <v>38</v>
      </c>
      <c r="P4" s="7"/>
      <c r="S4" s="7"/>
    </row>
    <row r="5" spans="1:21" s="3" customFormat="1" ht="13.7" customHeight="1">
      <c r="K5" s="8" t="s">
        <v>39</v>
      </c>
      <c r="P5" s="7"/>
      <c r="S5" s="7"/>
    </row>
    <row r="6" spans="1:21" s="3" customFormat="1" ht="15" customHeight="1">
      <c r="K6" s="8" t="s">
        <v>40</v>
      </c>
    </row>
    <row r="7" spans="1:21" s="3" customFormat="1" ht="11.25">
      <c r="E7" s="8"/>
      <c r="F7" s="8"/>
      <c r="G7" s="8"/>
      <c r="H7" s="8"/>
      <c r="I7" s="8"/>
      <c r="J7" s="8"/>
      <c r="K7" s="8"/>
      <c r="L7" s="8"/>
      <c r="M7" s="8"/>
      <c r="N7" s="8"/>
      <c r="O7" s="8"/>
      <c r="P7" s="8"/>
      <c r="Q7" s="8"/>
      <c r="R7" s="8"/>
      <c r="S7" s="8"/>
      <c r="T7" s="8"/>
    </row>
    <row r="8" spans="1:21" s="3" customFormat="1" ht="11.25">
      <c r="A8" s="8"/>
      <c r="B8" s="8" t="s">
        <v>97</v>
      </c>
      <c r="C8" s="8"/>
      <c r="E8" s="8"/>
      <c r="F8" s="8"/>
      <c r="G8" s="8"/>
      <c r="H8" s="8"/>
      <c r="I8" s="8"/>
      <c r="J8" s="8"/>
      <c r="K8" s="8"/>
      <c r="L8" s="8"/>
      <c r="M8" s="8"/>
      <c r="N8" s="8"/>
      <c r="O8" s="8"/>
      <c r="P8" s="8"/>
      <c r="Q8" s="8"/>
      <c r="R8" s="8"/>
      <c r="S8" s="8"/>
      <c r="T8" s="8"/>
    </row>
    <row r="9" spans="1:21" s="3" customFormat="1" ht="11.25">
      <c r="A9" s="8"/>
      <c r="B9" s="8"/>
      <c r="C9" s="8"/>
      <c r="E9" s="8"/>
      <c r="F9" s="8"/>
      <c r="G9" s="8"/>
      <c r="H9" s="8"/>
      <c r="I9" s="8"/>
      <c r="J9" s="8"/>
      <c r="K9" s="8"/>
      <c r="L9" s="8"/>
      <c r="M9" s="8"/>
      <c r="N9" s="8"/>
      <c r="O9" s="8"/>
      <c r="P9" s="8"/>
      <c r="Q9" s="8"/>
      <c r="R9" s="8"/>
      <c r="S9" s="8"/>
      <c r="T9" s="8"/>
    </row>
    <row r="10" spans="1:21" s="3" customFormat="1" ht="11.25">
      <c r="A10" s="9"/>
      <c r="B10" s="9" t="s">
        <v>41</v>
      </c>
      <c r="C10" s="9"/>
      <c r="D10" s="3" t="s">
        <v>98</v>
      </c>
    </row>
    <row r="11" spans="1:21" s="3" customFormat="1" ht="11.25">
      <c r="A11" s="9"/>
      <c r="B11" s="9" t="s">
        <v>42</v>
      </c>
      <c r="C11" s="9"/>
      <c r="D11" s="8" t="s">
        <v>43</v>
      </c>
      <c r="E11" s="8"/>
      <c r="F11" s="8"/>
      <c r="G11" s="8"/>
      <c r="H11" s="8"/>
      <c r="I11" s="8"/>
      <c r="J11" s="8"/>
      <c r="K11" s="8"/>
      <c r="L11" s="8"/>
      <c r="M11" s="8"/>
      <c r="N11" s="8"/>
      <c r="O11" s="8"/>
      <c r="P11" s="8"/>
      <c r="Q11" s="8"/>
      <c r="R11" s="8"/>
      <c r="S11" s="8"/>
      <c r="T11" s="8"/>
    </row>
    <row r="12" spans="1:21" s="3" customFormat="1" ht="11.25">
      <c r="C12" s="9"/>
      <c r="D12" s="8" t="s">
        <v>44</v>
      </c>
      <c r="E12" s="8"/>
    </row>
    <row r="13" spans="1:21" s="3" customFormat="1" ht="11.25">
      <c r="A13" s="9"/>
      <c r="B13" s="9"/>
      <c r="C13" s="9"/>
      <c r="D13" s="8" t="s">
        <v>45</v>
      </c>
      <c r="E13" s="8"/>
    </row>
    <row r="14" spans="1:21" s="3" customFormat="1" ht="11.25">
      <c r="A14" s="9"/>
      <c r="B14" s="9"/>
      <c r="C14" s="9"/>
      <c r="D14" s="8" t="s">
        <v>124</v>
      </c>
      <c r="E14" s="8"/>
    </row>
    <row r="15" spans="1:21" s="3" customFormat="1" ht="11.25">
      <c r="A15" s="9"/>
      <c r="B15" s="9" t="s">
        <v>46</v>
      </c>
      <c r="C15" s="9"/>
      <c r="D15" s="8" t="s">
        <v>47</v>
      </c>
      <c r="E15" s="8"/>
    </row>
    <row r="16" spans="1:21" s="3" customFormat="1" ht="34.9" customHeight="1">
      <c r="A16" s="8"/>
      <c r="B16" s="66" t="s">
        <v>99</v>
      </c>
      <c r="C16" s="66"/>
      <c r="D16" s="66"/>
      <c r="E16" s="66"/>
      <c r="F16" s="66"/>
      <c r="G16" s="66"/>
      <c r="H16" s="66"/>
      <c r="I16" s="66"/>
      <c r="J16" s="66"/>
      <c r="K16" s="66"/>
      <c r="L16" s="66"/>
      <c r="M16" s="66"/>
      <c r="N16" s="10"/>
      <c r="O16" s="10"/>
      <c r="P16" s="10"/>
      <c r="Q16" s="10"/>
      <c r="R16" s="10"/>
      <c r="S16" s="10"/>
      <c r="T16" s="8"/>
    </row>
    <row r="17" spans="1:16" s="3" customFormat="1" ht="13.5" customHeight="1" thickBot="1">
      <c r="B17" s="65"/>
      <c r="C17" s="65"/>
      <c r="D17" s="65"/>
      <c r="E17" s="65"/>
      <c r="F17" s="65"/>
      <c r="G17" s="65"/>
      <c r="H17" s="65"/>
      <c r="I17" s="65"/>
      <c r="J17" s="65"/>
      <c r="K17" s="65"/>
      <c r="L17" s="65"/>
      <c r="M17" s="65"/>
      <c r="N17" s="10"/>
      <c r="O17" s="10"/>
      <c r="P17" s="10"/>
    </row>
    <row r="18" spans="1:16" s="3" customFormat="1" ht="61.5" customHeight="1" thickBot="1">
      <c r="A18" s="56" t="s">
        <v>10</v>
      </c>
      <c r="B18" s="56" t="s">
        <v>58</v>
      </c>
      <c r="C18" s="56" t="s">
        <v>35</v>
      </c>
      <c r="D18" s="56" t="s">
        <v>36</v>
      </c>
      <c r="E18" s="56" t="s">
        <v>48</v>
      </c>
      <c r="F18" s="56" t="s">
        <v>49</v>
      </c>
      <c r="G18" s="62" t="s">
        <v>100</v>
      </c>
      <c r="H18" s="63"/>
      <c r="I18" s="64"/>
      <c r="J18" s="62" t="s">
        <v>101</v>
      </c>
      <c r="K18" s="63"/>
      <c r="L18" s="64"/>
      <c r="M18" s="56" t="s">
        <v>53</v>
      </c>
    </row>
    <row r="19" spans="1:16" s="3" customFormat="1" ht="51.6" customHeight="1" thickBot="1">
      <c r="A19" s="57"/>
      <c r="B19" s="57"/>
      <c r="C19" s="57"/>
      <c r="D19" s="57"/>
      <c r="E19" s="57"/>
      <c r="F19" s="57"/>
      <c r="G19" s="11" t="s">
        <v>50</v>
      </c>
      <c r="H19" s="11" t="s">
        <v>51</v>
      </c>
      <c r="I19" s="11" t="s">
        <v>52</v>
      </c>
      <c r="J19" s="11" t="s">
        <v>102</v>
      </c>
      <c r="K19" s="11" t="s">
        <v>103</v>
      </c>
      <c r="L19" s="11" t="s">
        <v>104</v>
      </c>
      <c r="M19" s="57"/>
    </row>
    <row r="20" spans="1:16" s="3" customFormat="1" ht="45">
      <c r="A20" s="12"/>
      <c r="B20" s="15" t="s">
        <v>105</v>
      </c>
      <c r="C20" s="13"/>
      <c r="D20" s="13"/>
      <c r="E20" s="16"/>
      <c r="F20" s="22"/>
      <c r="G20" s="25"/>
      <c r="H20" s="26"/>
      <c r="I20" s="27"/>
      <c r="J20" s="25"/>
      <c r="K20" s="26"/>
      <c r="L20" s="27"/>
      <c r="M20" s="29"/>
      <c r="N20" s="17"/>
      <c r="O20" s="18"/>
      <c r="P20" s="19"/>
    </row>
    <row r="21" spans="1:16" s="3" customFormat="1" ht="13.15" customHeight="1">
      <c r="A21" s="12">
        <v>1</v>
      </c>
      <c r="B21" s="31" t="s">
        <v>106</v>
      </c>
      <c r="C21" s="33" t="s">
        <v>34</v>
      </c>
      <c r="D21" s="38">
        <v>10</v>
      </c>
      <c r="E21" s="34">
        <v>1300</v>
      </c>
      <c r="F21" s="45">
        <f>D21*E21</f>
        <v>13000</v>
      </c>
      <c r="G21" s="23" t="s">
        <v>113</v>
      </c>
      <c r="H21" s="37">
        <v>1150</v>
      </c>
      <c r="I21" s="48" t="s">
        <v>123</v>
      </c>
      <c r="J21" s="23"/>
      <c r="K21" s="37"/>
      <c r="L21" s="48"/>
      <c r="M21" s="34"/>
      <c r="N21" s="17"/>
      <c r="O21" s="18"/>
      <c r="P21" s="19"/>
    </row>
    <row r="22" spans="1:16" s="3" customFormat="1" ht="45">
      <c r="A22" s="12">
        <v>2</v>
      </c>
      <c r="B22" s="31" t="s">
        <v>107</v>
      </c>
      <c r="C22" s="33" t="s">
        <v>73</v>
      </c>
      <c r="D22" s="38">
        <v>20</v>
      </c>
      <c r="E22" s="34">
        <v>1500</v>
      </c>
      <c r="F22" s="45">
        <f>D22*E22</f>
        <v>30000</v>
      </c>
      <c r="G22" s="23" t="s">
        <v>114</v>
      </c>
      <c r="H22" s="37">
        <v>1500</v>
      </c>
      <c r="I22" s="48" t="s">
        <v>123</v>
      </c>
      <c r="J22" s="23"/>
      <c r="K22" s="37"/>
      <c r="L22" s="48"/>
      <c r="M22" s="30"/>
    </row>
    <row r="23" spans="1:16" s="3" customFormat="1" ht="22.5">
      <c r="A23" s="12">
        <v>3</v>
      </c>
      <c r="B23" s="31" t="s">
        <v>108</v>
      </c>
      <c r="C23" s="33" t="s">
        <v>73</v>
      </c>
      <c r="D23" s="38">
        <v>200</v>
      </c>
      <c r="E23" s="34">
        <v>500</v>
      </c>
      <c r="F23" s="45">
        <f>D23*E23</f>
        <v>100000</v>
      </c>
      <c r="G23" s="23" t="s">
        <v>115</v>
      </c>
      <c r="H23" s="37">
        <v>368</v>
      </c>
      <c r="I23" s="48" t="s">
        <v>123</v>
      </c>
      <c r="J23" s="23"/>
      <c r="K23" s="37"/>
      <c r="L23" s="48"/>
      <c r="M23" s="30"/>
    </row>
    <row r="24" spans="1:16" s="3" customFormat="1" ht="14.25">
      <c r="A24" s="12"/>
      <c r="B24" s="32" t="s">
        <v>109</v>
      </c>
      <c r="C24" s="33"/>
      <c r="D24" s="38"/>
      <c r="E24" s="36"/>
      <c r="F24" s="46"/>
      <c r="G24" s="49"/>
      <c r="H24" s="50"/>
      <c r="I24" s="51"/>
      <c r="J24" s="49"/>
      <c r="K24" s="50"/>
      <c r="L24" s="51"/>
      <c r="M24" s="30"/>
    </row>
    <row r="25" spans="1:16" s="3" customFormat="1" ht="45">
      <c r="A25" s="12">
        <v>4</v>
      </c>
      <c r="B25" s="31" t="s">
        <v>110</v>
      </c>
      <c r="C25" s="12" t="s">
        <v>74</v>
      </c>
      <c r="D25" s="39">
        <v>200</v>
      </c>
      <c r="E25" s="35">
        <v>1635.5</v>
      </c>
      <c r="F25" s="47">
        <f>D25*E25</f>
        <v>327100</v>
      </c>
      <c r="G25" s="49"/>
      <c r="H25" s="50"/>
      <c r="I25" s="51"/>
      <c r="J25" s="49"/>
      <c r="K25" s="50"/>
      <c r="L25" s="51"/>
      <c r="M25" s="30"/>
    </row>
    <row r="26" spans="1:16" s="3" customFormat="1" ht="45">
      <c r="A26" s="12">
        <v>5</v>
      </c>
      <c r="B26" s="31" t="s">
        <v>111</v>
      </c>
      <c r="C26" s="12" t="s">
        <v>74</v>
      </c>
      <c r="D26" s="39">
        <v>1550</v>
      </c>
      <c r="E26" s="35">
        <v>4314.7</v>
      </c>
      <c r="F26" s="47">
        <f>D26*E26</f>
        <v>6687785</v>
      </c>
      <c r="G26" s="23" t="s">
        <v>81</v>
      </c>
      <c r="H26" s="37">
        <v>4020</v>
      </c>
      <c r="I26" s="48" t="s">
        <v>123</v>
      </c>
      <c r="J26" s="23"/>
      <c r="K26" s="37"/>
      <c r="L26" s="48"/>
      <c r="M26" s="30"/>
    </row>
    <row r="27" spans="1:16" s="3" customFormat="1" ht="45">
      <c r="A27" s="12">
        <v>6</v>
      </c>
      <c r="B27" s="31" t="s">
        <v>71</v>
      </c>
      <c r="C27" s="12" t="s">
        <v>74</v>
      </c>
      <c r="D27" s="39">
        <v>100</v>
      </c>
      <c r="E27" s="35">
        <v>4047.25</v>
      </c>
      <c r="F27" s="47">
        <f>D27*E27</f>
        <v>404725</v>
      </c>
      <c r="G27" s="23" t="s">
        <v>82</v>
      </c>
      <c r="H27" s="37">
        <v>1290</v>
      </c>
      <c r="I27" s="48" t="s">
        <v>123</v>
      </c>
      <c r="J27" s="23"/>
      <c r="K27" s="37"/>
      <c r="L27" s="48"/>
      <c r="M27" s="30"/>
    </row>
    <row r="28" spans="1:16" s="3" customFormat="1" ht="66" customHeight="1" thickBot="1">
      <c r="A28" s="12">
        <v>7</v>
      </c>
      <c r="B28" s="31" t="s">
        <v>112</v>
      </c>
      <c r="C28" s="12" t="s">
        <v>34</v>
      </c>
      <c r="D28" s="39">
        <v>200</v>
      </c>
      <c r="E28" s="35">
        <v>1000</v>
      </c>
      <c r="F28" s="47">
        <f>D28*E28</f>
        <v>200000</v>
      </c>
      <c r="G28" s="52" t="s">
        <v>116</v>
      </c>
      <c r="H28" s="53">
        <v>200</v>
      </c>
      <c r="I28" s="54" t="s">
        <v>123</v>
      </c>
      <c r="J28" s="52" t="s">
        <v>117</v>
      </c>
      <c r="K28" s="53">
        <v>510</v>
      </c>
      <c r="L28" s="54" t="s">
        <v>78</v>
      </c>
      <c r="M28" s="40" t="s">
        <v>118</v>
      </c>
    </row>
    <row r="29" spans="1:16">
      <c r="B29" s="20" t="s">
        <v>121</v>
      </c>
      <c r="C29" s="20"/>
      <c r="D29" s="3"/>
      <c r="E29" s="3"/>
      <c r="F29" s="3"/>
      <c r="G29" s="3"/>
      <c r="H29" s="3"/>
      <c r="I29" s="3"/>
      <c r="J29" s="3" t="s">
        <v>122</v>
      </c>
    </row>
    <row r="30" spans="1:16">
      <c r="B30" s="21" t="s">
        <v>54</v>
      </c>
      <c r="C30" s="21"/>
      <c r="D30" s="3"/>
      <c r="E30" s="3"/>
      <c r="F30" s="3"/>
      <c r="G30" s="3"/>
      <c r="H30" s="3"/>
      <c r="I30" s="3"/>
      <c r="J30" s="3"/>
    </row>
    <row r="31" spans="1:16">
      <c r="B31" s="20" t="s">
        <v>55</v>
      </c>
      <c r="C31" s="20"/>
      <c r="D31" s="3"/>
      <c r="E31" s="3"/>
      <c r="F31" s="3"/>
      <c r="G31" s="3"/>
      <c r="H31" s="3"/>
      <c r="I31" s="3"/>
      <c r="J31" s="3"/>
    </row>
    <row r="32" spans="1:16">
      <c r="B32" s="20" t="s">
        <v>56</v>
      </c>
      <c r="C32" s="20"/>
      <c r="D32" s="3"/>
      <c r="E32" s="3"/>
      <c r="F32" s="3"/>
      <c r="G32" s="3"/>
      <c r="H32" s="3"/>
      <c r="I32" s="3"/>
      <c r="J32" s="8" t="s">
        <v>27</v>
      </c>
    </row>
    <row r="33" spans="2:10">
      <c r="B33" s="20" t="s">
        <v>57</v>
      </c>
      <c r="C33" s="20"/>
      <c r="D33" s="3"/>
      <c r="E33" s="3"/>
      <c r="F33" s="3"/>
      <c r="G33" s="3"/>
      <c r="H33" s="3"/>
      <c r="I33" s="3"/>
      <c r="J33" s="8" t="s">
        <v>29</v>
      </c>
    </row>
    <row r="34" spans="2:10">
      <c r="B34" s="20" t="s">
        <v>59</v>
      </c>
      <c r="C34" s="20"/>
      <c r="D34" s="3"/>
      <c r="E34" s="3"/>
      <c r="F34" s="3"/>
      <c r="G34" s="3"/>
      <c r="H34" s="3"/>
      <c r="I34" s="3"/>
      <c r="J34" s="8" t="s">
        <v>31</v>
      </c>
    </row>
    <row r="35" spans="2:10">
      <c r="B35" s="21" t="s">
        <v>120</v>
      </c>
      <c r="C35" s="21"/>
      <c r="D35" s="3"/>
      <c r="E35" s="3"/>
      <c r="F35" s="3"/>
      <c r="G35" s="3"/>
      <c r="H35" s="3"/>
      <c r="I35" s="3"/>
      <c r="J35" s="8" t="s">
        <v>119</v>
      </c>
    </row>
    <row r="36" spans="2:10">
      <c r="B36" s="20" t="s">
        <v>46</v>
      </c>
      <c r="C36" s="20"/>
      <c r="D36" s="3"/>
      <c r="E36" s="3"/>
      <c r="F36" s="3"/>
      <c r="G36" s="3"/>
      <c r="H36" s="3"/>
      <c r="I36" s="3"/>
      <c r="J36" s="8" t="s">
        <v>33</v>
      </c>
    </row>
    <row r="37" spans="2:10">
      <c r="B37" s="3"/>
      <c r="C37" s="3"/>
      <c r="D37" s="3"/>
      <c r="E37" s="3"/>
      <c r="F37" s="3"/>
      <c r="G37" s="3"/>
      <c r="H37" s="3"/>
      <c r="I37" s="3"/>
      <c r="J37" s="3"/>
    </row>
    <row r="38" spans="2:10">
      <c r="B38" s="3"/>
      <c r="C38" s="3"/>
      <c r="D38" s="3"/>
      <c r="E38" s="3"/>
      <c r="F38" s="3"/>
      <c r="G38" s="3"/>
      <c r="H38" s="3"/>
      <c r="I38" s="3"/>
      <c r="J38" s="3"/>
    </row>
  </sheetData>
  <mergeCells count="13">
    <mergeCell ref="B17:M17"/>
    <mergeCell ref="B2:M2"/>
    <mergeCell ref="B1:M1"/>
    <mergeCell ref="B16:M16"/>
    <mergeCell ref="F18:F19"/>
    <mergeCell ref="G18:I18"/>
    <mergeCell ref="J18:L18"/>
    <mergeCell ref="M18:M19"/>
    <mergeCell ref="A18:A19"/>
    <mergeCell ref="B18:B19"/>
    <mergeCell ref="C18:C19"/>
    <mergeCell ref="D18:D19"/>
    <mergeCell ref="E18:E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7</vt:lpstr>
      <vt:lpstr>Итоги 7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ВКО Центр СПИД</cp:lastModifiedBy>
  <cp:lastPrinted>2023-11-01T07:10:48Z</cp:lastPrinted>
  <dcterms:created xsi:type="dcterms:W3CDTF">2022-11-01T05:09:03Z</dcterms:created>
  <dcterms:modified xsi:type="dcterms:W3CDTF">2023-11-02T07:59:38Z</dcterms:modified>
</cp:coreProperties>
</file>